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740" activeTab="0"/>
  </bookViews>
  <sheets>
    <sheet name="Лист1" sheetId="1" r:id="rId1"/>
  </sheets>
  <definedNames>
    <definedName name="_xlnm.Print_Area" localSheetId="0">'Лист1'!$A$1:$G$30</definedName>
  </definedNames>
  <calcPr fullCalcOnLoad="1"/>
</workbook>
</file>

<file path=xl/sharedStrings.xml><?xml version="1.0" encoding="utf-8"?>
<sst xmlns="http://schemas.openxmlformats.org/spreadsheetml/2006/main" count="27" uniqueCount="23">
  <si>
    <t>Код</t>
  </si>
  <si>
    <t>Загальний фонд</t>
  </si>
  <si>
    <t>Спеціальний фонд</t>
  </si>
  <si>
    <t>Кошти, що передаються із загального фонду бюджету до бюджету розвитку (спеціального фонду)</t>
  </si>
  <si>
    <t>Усього</t>
  </si>
  <si>
    <t>усього</t>
  </si>
  <si>
    <t>у тому числі бюджет розвитку</t>
  </si>
  <si>
    <t>Найменування згідно з Класифікацією фінансування бюджету</t>
  </si>
  <si>
    <t>Додаток 2</t>
  </si>
  <si>
    <t>Фінансування за типом кредитора</t>
  </si>
  <si>
    <t>Внутрішнє фінансування</t>
  </si>
  <si>
    <t>Загальне фінансування</t>
  </si>
  <si>
    <t>Фінансування за активними операціями</t>
  </si>
  <si>
    <t>Фінансування за типом боргового зобов'язання</t>
  </si>
  <si>
    <t>Залишків коштів спрямованих на видатки</t>
  </si>
  <si>
    <t>(грн)</t>
  </si>
  <si>
    <t>(код бюджету)</t>
  </si>
  <si>
    <t>Х</t>
  </si>
  <si>
    <t>ФІНАНСУВАННЯ
міського бюджету на 2020 рік</t>
  </si>
  <si>
    <t>Секретар міської ради</t>
  </si>
  <si>
    <t>ПРОЄКТ</t>
  </si>
  <si>
    <t>до рішення __ сесії VІII скликання ЛМР</t>
  </si>
  <si>
    <t xml:space="preserve">від __.12.2020р. № 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</si>
</sst>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left" wrapText="1"/>
    </xf>
    <xf numFmtId="1" fontId="2" fillId="0" borderId="0" xfId="0" applyNumberFormat="1" applyFont="1" applyAlignment="1">
      <alignment horizontal="left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E26" sqref="E26"/>
    </sheetView>
  </sheetViews>
  <sheetFormatPr defaultColWidth="9.00390625" defaultRowHeight="12.75"/>
  <cols>
    <col min="1" max="1" width="12.25390625" style="0" customWidth="1"/>
    <col min="2" max="2" width="49.75390625" style="0" customWidth="1"/>
    <col min="3" max="3" width="14.875" style="0" customWidth="1"/>
    <col min="4" max="4" width="15.75390625" style="0" customWidth="1"/>
    <col min="5" max="5" width="15.125" style="0" customWidth="1"/>
    <col min="6" max="6" width="15.875" style="0" customWidth="1"/>
    <col min="7" max="7" width="9.625" style="0" customWidth="1"/>
  </cols>
  <sheetData>
    <row r="1" spans="1:8" ht="19.5" customHeight="1">
      <c r="A1" s="7"/>
      <c r="B1" s="7"/>
      <c r="C1" s="7"/>
      <c r="D1" s="13" t="s">
        <v>20</v>
      </c>
      <c r="E1" s="7" t="s">
        <v>8</v>
      </c>
      <c r="F1" s="7"/>
      <c r="G1" s="7"/>
      <c r="H1" s="7"/>
    </row>
    <row r="2" spans="1:9" ht="14.25" customHeight="1">
      <c r="A2" s="7"/>
      <c r="B2" s="7"/>
      <c r="C2" s="7"/>
      <c r="D2" s="7"/>
      <c r="E2" s="41" t="s">
        <v>21</v>
      </c>
      <c r="F2" s="42"/>
      <c r="G2" s="42"/>
      <c r="H2" s="6"/>
      <c r="I2" s="6"/>
    </row>
    <row r="3" spans="1:8" ht="15.75" customHeight="1">
      <c r="A3" s="7"/>
      <c r="B3" s="7"/>
      <c r="C3" s="7"/>
      <c r="D3" s="7"/>
      <c r="E3" s="7" t="s">
        <v>22</v>
      </c>
      <c r="F3" s="3"/>
      <c r="G3" s="3"/>
      <c r="H3" s="7"/>
    </row>
    <row r="4" spans="1:8" ht="15.75" customHeight="1">
      <c r="A4" s="7"/>
      <c r="B4" s="7"/>
      <c r="C4" s="7"/>
      <c r="D4" s="7"/>
      <c r="E4" s="7"/>
      <c r="F4" s="52"/>
      <c r="G4" s="52"/>
      <c r="H4" s="7"/>
    </row>
    <row r="5" spans="1:8" ht="36" customHeight="1">
      <c r="A5" s="53" t="s">
        <v>18</v>
      </c>
      <c r="B5" s="54"/>
      <c r="C5" s="54"/>
      <c r="D5" s="54"/>
      <c r="E5" s="54"/>
      <c r="F5" s="54"/>
      <c r="G5" s="7"/>
      <c r="H5" s="8"/>
    </row>
    <row r="6" spans="1:8" ht="11.25" customHeight="1">
      <c r="A6" s="29"/>
      <c r="B6" s="30"/>
      <c r="C6" s="30"/>
      <c r="D6" s="30"/>
      <c r="E6" s="30"/>
      <c r="F6" s="30"/>
      <c r="G6" s="7"/>
      <c r="H6" s="8"/>
    </row>
    <row r="7" spans="1:8" ht="15" customHeight="1">
      <c r="A7" s="31">
        <v>20205100000</v>
      </c>
      <c r="B7" s="30"/>
      <c r="C7" s="30"/>
      <c r="D7" s="30"/>
      <c r="E7" s="30"/>
      <c r="F7" s="30"/>
      <c r="G7" s="7"/>
      <c r="H7" s="8"/>
    </row>
    <row r="8" spans="1:8" ht="15.75" customHeight="1">
      <c r="A8" s="32" t="s">
        <v>16</v>
      </c>
      <c r="B8" s="30"/>
      <c r="C8" s="30"/>
      <c r="D8" s="30"/>
      <c r="E8" s="30"/>
      <c r="F8" s="30"/>
      <c r="G8" s="7"/>
      <c r="H8" s="8"/>
    </row>
    <row r="9" spans="1:8" ht="13.5" customHeight="1">
      <c r="A9" s="7"/>
      <c r="B9" s="7"/>
      <c r="C9" s="7"/>
      <c r="D9" s="7"/>
      <c r="E9" s="7"/>
      <c r="F9" s="14" t="s">
        <v>15</v>
      </c>
      <c r="G9" s="7"/>
      <c r="H9" s="3"/>
    </row>
    <row r="10" spans="1:11" ht="15.75">
      <c r="A10" s="40" t="s">
        <v>0</v>
      </c>
      <c r="B10" s="40" t="s">
        <v>7</v>
      </c>
      <c r="C10" s="49" t="s">
        <v>4</v>
      </c>
      <c r="D10" s="40" t="s">
        <v>1</v>
      </c>
      <c r="E10" s="40" t="s">
        <v>2</v>
      </c>
      <c r="F10" s="40"/>
      <c r="G10" s="9"/>
      <c r="H10" s="9"/>
      <c r="I10" s="1"/>
      <c r="J10" s="1"/>
      <c r="K10" s="1"/>
    </row>
    <row r="11" spans="1:11" ht="15" customHeight="1">
      <c r="A11" s="40"/>
      <c r="B11" s="40"/>
      <c r="C11" s="50"/>
      <c r="D11" s="40"/>
      <c r="E11" s="40" t="s">
        <v>5</v>
      </c>
      <c r="F11" s="40" t="s">
        <v>6</v>
      </c>
      <c r="G11" s="9"/>
      <c r="H11" s="9"/>
      <c r="I11" s="1"/>
      <c r="J11" s="1"/>
      <c r="K11" s="1"/>
    </row>
    <row r="12" spans="1:11" ht="36.75" customHeight="1">
      <c r="A12" s="40"/>
      <c r="B12" s="40"/>
      <c r="C12" s="51"/>
      <c r="D12" s="40"/>
      <c r="E12" s="40"/>
      <c r="F12" s="40"/>
      <c r="G12" s="9"/>
      <c r="H12" s="9"/>
      <c r="I12" s="1"/>
      <c r="J12" s="1"/>
      <c r="K12" s="1"/>
    </row>
    <row r="13" spans="1:11" ht="15.75">
      <c r="A13" s="15">
        <v>1</v>
      </c>
      <c r="B13" s="15">
        <v>2</v>
      </c>
      <c r="C13" s="34">
        <v>3</v>
      </c>
      <c r="D13" s="15">
        <v>4</v>
      </c>
      <c r="E13" s="15">
        <v>5</v>
      </c>
      <c r="F13" s="15">
        <v>6</v>
      </c>
      <c r="G13" s="9"/>
      <c r="H13" s="9"/>
      <c r="I13" s="1"/>
      <c r="J13" s="1"/>
      <c r="K13" s="1"/>
    </row>
    <row r="14" spans="1:11" s="2" customFormat="1" ht="15.75" customHeight="1">
      <c r="A14" s="43" t="s">
        <v>9</v>
      </c>
      <c r="B14" s="44"/>
      <c r="C14" s="44"/>
      <c r="D14" s="44"/>
      <c r="E14" s="44"/>
      <c r="F14" s="45"/>
      <c r="G14" s="10"/>
      <c r="H14" s="10"/>
      <c r="I14" s="4"/>
      <c r="J14" s="4"/>
      <c r="K14" s="4"/>
    </row>
    <row r="15" spans="1:11" s="2" customFormat="1" ht="15.75">
      <c r="A15" s="15">
        <v>200000</v>
      </c>
      <c r="B15" s="16" t="s">
        <v>10</v>
      </c>
      <c r="C15" s="17">
        <f>D15+E15</f>
        <v>14057087</v>
      </c>
      <c r="D15" s="17">
        <f>D17+D16</f>
        <v>-29895096</v>
      </c>
      <c r="E15" s="17">
        <f>E17+E16</f>
        <v>43952183</v>
      </c>
      <c r="F15" s="17">
        <f>F17+F16</f>
        <v>43801604</v>
      </c>
      <c r="G15" s="10"/>
      <c r="H15" s="10"/>
      <c r="I15" s="4"/>
      <c r="J15" s="4"/>
      <c r="K15" s="4"/>
    </row>
    <row r="16" spans="1:11" s="2" customFormat="1" ht="18.75" customHeight="1">
      <c r="A16" s="34"/>
      <c r="B16" s="33" t="s">
        <v>14</v>
      </c>
      <c r="C16" s="35">
        <f>D16+E16</f>
        <v>14057087</v>
      </c>
      <c r="D16" s="35">
        <f>50000+150000+200664+3468512+1850000+78090+537215+74980+66360+92000+550000+74916+38052+722304+218239+84535+99678+315707+1600+13853+13015+13815+4260+1430+21900+12000+114550+85070+11000+11056+40708+930431+1101269+28100+73000+253242+28113+124000+90000+1499344+29176+249277+35000+18000+3169+17287+26046+16600+34621+27540+19440+101944+30053+4500+27155+10444+16945+50000+10000+27594+8550+159</f>
        <v>13906508</v>
      </c>
      <c r="E16" s="35">
        <f>42562+108017</f>
        <v>150579</v>
      </c>
      <c r="F16" s="35"/>
      <c r="G16" s="10"/>
      <c r="H16" s="10"/>
      <c r="I16" s="4"/>
      <c r="J16" s="4"/>
      <c r="K16" s="4"/>
    </row>
    <row r="17" spans="1:11" s="5" customFormat="1" ht="49.5" customHeight="1">
      <c r="A17" s="34">
        <v>208400</v>
      </c>
      <c r="B17" s="33" t="s">
        <v>3</v>
      </c>
      <c r="C17" s="35">
        <f>D17+E17</f>
        <v>0</v>
      </c>
      <c r="D17" s="35">
        <f>-19840778-20000-165406-3468512-1373650-1453475-26598-1850000-139673-92000-550000-74916-84535-197249-11000-11056-40708-930431-1101269-90000-124000-1499344-249277+9000+20007+2952-70384-116904+80830-11160+7024-49700+31884+576417+46000+99000-5400+326021-10520-12659418+350040+25500+95000+11160+57334+6340+94540+72530+244900+49900+664000-12000-49900+200000-422251+12000+16000+48408+12200+14000-54000-95472-41280+7675+10000</f>
        <v>-43801604</v>
      </c>
      <c r="E17" s="35">
        <f>19840778+165406+20000+3468512+1373650+1453475+26598+1850000+139673+92000+550000+74916+84535+197249+11000+11056+40708+930431+1101269+124000+90000+1499344+249277-9000-20007-2952+70384+116904-80830+11160-7024+49700-31884-576417-46000-99000+5400-326021+10520+12659418-350040-25500-95000-11160-57334-6340-94540-72530-244900-49900-664000+12000+49900-200000+422251-12000-16000-48408-12200-14000+54000+95472+41280-7675-10000</f>
        <v>43801604</v>
      </c>
      <c r="F17" s="35">
        <f>19840778+165406+20000+3468512+1373650+1453475+26598+1850000+139673+92000+550000+74916+84535+197249+11000+11056+40708+930431+1101269+90000+124000+1499344+249277-9000-20007-2952+70384+116904-80830+11160-7024+49700-31884-576417-46000-99000+5400-326021+10520+12659418-350040-25500-95000-11160-57334-6340-94540-72530-244900-49900-664000+12000+49900-200000+422251-12000-16000-48408-12200-14000+54000+95472+41280-7675-10000</f>
        <v>43801604</v>
      </c>
      <c r="G17" s="9"/>
      <c r="H17" s="9"/>
      <c r="I17" s="12"/>
      <c r="J17" s="12"/>
      <c r="K17" s="12"/>
    </row>
    <row r="18" spans="1:11" s="5" customFormat="1" ht="15.75">
      <c r="A18" s="34" t="s">
        <v>17</v>
      </c>
      <c r="B18" s="36" t="s">
        <v>11</v>
      </c>
      <c r="C18" s="37">
        <f>D18+E18</f>
        <v>14057087</v>
      </c>
      <c r="D18" s="37">
        <f>D15</f>
        <v>-29895096</v>
      </c>
      <c r="E18" s="37">
        <f>E15</f>
        <v>43952183</v>
      </c>
      <c r="F18" s="37">
        <f>F15</f>
        <v>43801604</v>
      </c>
      <c r="G18" s="9"/>
      <c r="H18" s="9"/>
      <c r="I18" s="12"/>
      <c r="J18" s="12"/>
      <c r="K18" s="12"/>
    </row>
    <row r="19" spans="1:8" s="5" customFormat="1" ht="20.25" customHeight="1">
      <c r="A19" s="46" t="s">
        <v>13</v>
      </c>
      <c r="B19" s="47"/>
      <c r="C19" s="47"/>
      <c r="D19" s="47"/>
      <c r="E19" s="47"/>
      <c r="F19" s="48"/>
      <c r="G19" s="7"/>
      <c r="H19" s="7"/>
    </row>
    <row r="20" spans="1:8" s="5" customFormat="1" ht="22.5" customHeight="1">
      <c r="A20" s="38">
        <v>600000</v>
      </c>
      <c r="B20" s="33" t="s">
        <v>12</v>
      </c>
      <c r="C20" s="17">
        <f>D20+E20</f>
        <v>14057087</v>
      </c>
      <c r="D20" s="17">
        <f>D22+D21</f>
        <v>-29895096</v>
      </c>
      <c r="E20" s="17">
        <f>E22+E21</f>
        <v>43952183</v>
      </c>
      <c r="F20" s="17">
        <f>F22+F21</f>
        <v>43801604</v>
      </c>
      <c r="G20" s="7"/>
      <c r="H20" s="7"/>
    </row>
    <row r="21" spans="1:8" s="5" customFormat="1" ht="18.75" customHeight="1">
      <c r="A21" s="38"/>
      <c r="B21" s="33" t="s">
        <v>14</v>
      </c>
      <c r="C21" s="35">
        <f>D21+E21</f>
        <v>14057087</v>
      </c>
      <c r="D21" s="35">
        <f>50000+150000+200664+3468512+1850000+78090+537215+74980+66360+92000+550000+74916+38052+722304+218239+84535+99678+315707+1600+13853+13015+13815+4260+1430+21900+12000+114550+85070+11000+11056+40708+930431+1101269+28100+73000+253242+28113+124000+90000+1499344+29176+249277+35000+18000+3169+17287+26046+16600+34621+27540+19440+101944+30053+4500+27155+10444+16945+50000+10000+27594+8550+159</f>
        <v>13906508</v>
      </c>
      <c r="E21" s="35">
        <f>42562+108017</f>
        <v>150579</v>
      </c>
      <c r="F21" s="35"/>
      <c r="G21" s="7"/>
      <c r="H21" s="7"/>
    </row>
    <row r="22" spans="1:8" s="5" customFormat="1" ht="48" customHeight="1">
      <c r="A22" s="38">
        <v>602400</v>
      </c>
      <c r="B22" s="33" t="s">
        <v>3</v>
      </c>
      <c r="C22" s="35">
        <f>D22+E22</f>
        <v>0</v>
      </c>
      <c r="D22" s="35">
        <f>-19840778-20000-165406-3468512-1373650-1453475-26598-1850000-139673-92000-550000-74916-84535-197249-11000-11056-40708-930431-1101269-90000-124000-1499344-249277+9000+20007+2952-70384-116904+80830-11160+7024-49700+31884+576417+46000+99000-5400+326021-10520-12659418+350040+25500+95000+11160+57334+6340+94540+72530+244900+49900+664000-12000-49900+200000-422251+12000+16000+48408+12200+14000-54000-95472-41280+7675+10000</f>
        <v>-43801604</v>
      </c>
      <c r="E22" s="35">
        <f>19840778+165406+20000+3468512+1373650+1453475+26598+1850000+139673+92000+550000+74916+84535+197249+11000+11056+40708+930431+1101269+124000+90000+1499344+249277-9000-20007-2952+70384+116904-80830+11160-7024+49700-31884-576417-46000-99000+5400-326021+10520+12659418-350040-25500-95000-11160-57334-6340-94540-72530-244900-49900-664000+12000+49900-200000+422251-12000-16000-48408-12200-14000+54000+95472+41280-7675-10000</f>
        <v>43801604</v>
      </c>
      <c r="F22" s="35">
        <f>19840778+165406+20000+3468512+1373650+1453475+26598+1850000+139673+92000+550000+74916+84535+197249+11000+11056+40708+930431+1101269+90000+124000+1499344+249277-9000-20007-2952+70384+116904-80830+11160-7024+49700-31884-576417-46000-99000+5400-326021+10520+12659418-350040-25500-95000-11160-57334-6340-94540-72530-244900-49900-664000+12000+49900-200000+422251-12000-16000-48408-12200-14000+54000+95472+41280-7675-10000</f>
        <v>43801604</v>
      </c>
      <c r="G22" s="7"/>
      <c r="H22" s="7"/>
    </row>
    <row r="23" spans="1:8" s="5" customFormat="1" ht="20.25" customHeight="1">
      <c r="A23" s="34" t="s">
        <v>17</v>
      </c>
      <c r="B23" s="18" t="s">
        <v>11</v>
      </c>
      <c r="C23" s="37">
        <f>D23+E23</f>
        <v>14057087</v>
      </c>
      <c r="D23" s="37">
        <f>D20</f>
        <v>-29895096</v>
      </c>
      <c r="E23" s="37">
        <f>E20</f>
        <v>43952183</v>
      </c>
      <c r="F23" s="37">
        <f>F20</f>
        <v>43801604</v>
      </c>
      <c r="G23" s="7"/>
      <c r="H23" s="7"/>
    </row>
    <row r="24" spans="1:8" s="5" customFormat="1" ht="14.25" customHeight="1">
      <c r="A24" s="19"/>
      <c r="B24" s="20"/>
      <c r="C24" s="21"/>
      <c r="D24" s="22"/>
      <c r="E24" s="22"/>
      <c r="F24" s="22"/>
      <c r="G24" s="7"/>
      <c r="H24" s="7"/>
    </row>
    <row r="25" spans="1:7" ht="12.75">
      <c r="A25" s="7"/>
      <c r="B25" s="23"/>
      <c r="C25" s="23"/>
      <c r="D25" s="7"/>
      <c r="E25" s="24"/>
      <c r="F25" s="23"/>
      <c r="G25" s="7"/>
    </row>
    <row r="26" spans="1:7" s="11" customFormat="1" ht="15.75">
      <c r="A26" s="25"/>
      <c r="B26" s="26" t="s">
        <v>19</v>
      </c>
      <c r="C26" s="26"/>
      <c r="D26" s="27"/>
      <c r="E26" s="39"/>
      <c r="F26" s="28"/>
      <c r="G26" s="25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7"/>
      <c r="F28" s="7"/>
      <c r="G28" s="7"/>
    </row>
    <row r="29" spans="1:7" ht="12.75">
      <c r="A29" s="7"/>
      <c r="B29" s="7"/>
      <c r="C29" s="7"/>
      <c r="D29" s="7"/>
      <c r="E29" s="7"/>
      <c r="F29" s="7"/>
      <c r="G29" s="7"/>
    </row>
  </sheetData>
  <sheetProtection/>
  <mergeCells count="12">
    <mergeCell ref="A14:F14"/>
    <mergeCell ref="A19:F19"/>
    <mergeCell ref="C10:C12"/>
    <mergeCell ref="F4:G4"/>
    <mergeCell ref="A5:F5"/>
    <mergeCell ref="A10:A12"/>
    <mergeCell ref="B10:B12"/>
    <mergeCell ref="D10:D12"/>
    <mergeCell ref="E10:F10"/>
    <mergeCell ref="E11:E12"/>
    <mergeCell ref="E2:G2"/>
    <mergeCell ref="F11:F12"/>
  </mergeCells>
  <printOptions/>
  <pageMargins left="0.590551181102362" right="0.28" top="0.47" bottom="0.393700787401575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финупр4</cp:lastModifiedBy>
  <cp:lastPrinted>2020-09-23T06:24:56Z</cp:lastPrinted>
  <dcterms:created xsi:type="dcterms:W3CDTF">2012-02-08T14:02:24Z</dcterms:created>
  <dcterms:modified xsi:type="dcterms:W3CDTF">2020-12-04T09:03:36Z</dcterms:modified>
  <cp:category/>
  <cp:version/>
  <cp:contentType/>
  <cp:contentStatus/>
</cp:coreProperties>
</file>